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arciniak\Desktop\PRZETARGI\2. POSTĘPOWANIA\FHZ.281.33.2019.XVI_USŁUGA SPRZĄTANIA\1. PRZED OTWARCIEM\SIWZ\do ogłoszenia\"/>
    </mc:Choice>
  </mc:AlternateContent>
  <bookViews>
    <workbookView xWindow="0" yWindow="0" windowWidth="28800" windowHeight="12435" tabRatio="776"/>
  </bookViews>
  <sheets>
    <sheet name="Arkusz1" sheetId="1" r:id="rId1"/>
  </sheets>
  <definedNames>
    <definedName name="_xlnm.Print_Area" localSheetId="0">Arkusz1!$A$1:$L$45</definedName>
  </definedNames>
  <calcPr calcId="152511"/>
</workbook>
</file>

<file path=xl/calcChain.xml><?xml version="1.0" encoding="utf-8"?>
<calcChain xmlns="http://schemas.openxmlformats.org/spreadsheetml/2006/main">
  <c r="E26" i="1" l="1"/>
  <c r="E30" i="1" l="1"/>
  <c r="E29" i="1"/>
  <c r="E24" i="1"/>
</calcChain>
</file>

<file path=xl/sharedStrings.xml><?xml version="1.0" encoding="utf-8"?>
<sst xmlns="http://schemas.openxmlformats.org/spreadsheetml/2006/main" count="72" uniqueCount="62">
  <si>
    <t>Czynności</t>
  </si>
  <si>
    <t>Częstotliwość</t>
  </si>
  <si>
    <t xml:space="preserve">1. </t>
  </si>
  <si>
    <t>codziennie</t>
  </si>
  <si>
    <t>1 x tydzień</t>
  </si>
  <si>
    <t>1 x miesiąc</t>
  </si>
  <si>
    <t xml:space="preserve">2. </t>
  </si>
  <si>
    <t xml:space="preserve">3. </t>
  </si>
  <si>
    <t>Okna</t>
  </si>
  <si>
    <t>Drzwi</t>
  </si>
  <si>
    <t>Rodzaj pomieszczenia</t>
  </si>
  <si>
    <t>Dodatkowe informacje</t>
  </si>
  <si>
    <t>Pomieszczenia biurowe</t>
  </si>
  <si>
    <t>Pomieszczenia sanitarne</t>
  </si>
  <si>
    <t>Pomieszczenia socjalne</t>
  </si>
  <si>
    <t xml:space="preserve">Sprzątanie i utrzymanie w czystości sanitariatów i umywalni polegające na: </t>
  </si>
  <si>
    <t>2 x rok (X i IV)</t>
  </si>
  <si>
    <t xml:space="preserve">Gres </t>
  </si>
  <si>
    <t>Mycie okien i czyszczenie żaluzji / rolet</t>
  </si>
  <si>
    <t>• opróżnianiu i wyrzucaniu śmieci z koszy oraz wymianie wkładów foliowych</t>
  </si>
  <si>
    <t>• opróżnianiu pojemników niszczarek</t>
  </si>
  <si>
    <t>• myciu glazury, drzwi, parapetów</t>
  </si>
  <si>
    <t>• odkurzaniu wykładzin dywanowych</t>
  </si>
  <si>
    <t>Ciągi komunikacyjne  (korytarze, hole, schody)</t>
  </si>
  <si>
    <t>PCV</t>
  </si>
  <si>
    <t>PCV, wykładzina dywanowa</t>
  </si>
  <si>
    <t>• myciu drzwi, glazury, lamperii, kaloryferów, ścieraniu kurzu z kratek wentylacyjnych, usuwaniu pajęczyn, odkurzaniu przedłużaczy elektrycznych, przewodów elektrycznych i telefonicznych</t>
  </si>
  <si>
    <t>• myciu podłóg w sanitariatach i umywalniach</t>
  </si>
  <si>
    <t>Lp.</t>
  </si>
  <si>
    <t>według potrzeb</t>
  </si>
  <si>
    <r>
      <t xml:space="preserve">• myciu urządzeń sanitarnych i armatury łazienkowej </t>
    </r>
    <r>
      <rPr>
        <u/>
        <sz val="9"/>
        <color theme="1"/>
        <rFont val="Arial"/>
        <family val="2"/>
        <charset val="238"/>
      </rPr>
      <t>środkami dezynfekującymi</t>
    </r>
  </si>
  <si>
    <r>
      <t>Metraż w m</t>
    </r>
    <r>
      <rPr>
        <b/>
        <vertAlign val="superscript"/>
        <sz val="9"/>
        <color theme="1"/>
        <rFont val="Arial"/>
        <family val="2"/>
        <charset val="238"/>
      </rPr>
      <t>2</t>
    </r>
  </si>
  <si>
    <r>
      <t>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, w tym:</t>
    </r>
  </si>
  <si>
    <r>
      <t xml:space="preserve">Terakota, glazura, </t>
    </r>
    <r>
      <rPr>
        <sz val="9"/>
        <rFont val="Arial"/>
        <family val="2"/>
        <charset val="238"/>
      </rPr>
      <t xml:space="preserve">umywalki -15  szt., WC - 6 szt., </t>
    </r>
  </si>
  <si>
    <t>Powierzchnia liczona dwustronnie.</t>
  </si>
  <si>
    <r>
      <t>Ogólna powierzchnia pomieszczeń w budynku WPT (</t>
    </r>
    <r>
      <rPr>
        <sz val="8.5"/>
        <color theme="1"/>
        <rFont val="Arial"/>
        <family val="2"/>
        <charset val="238"/>
      </rPr>
      <t>socjalny, warsztatowy, potiernia</t>
    </r>
    <r>
      <rPr>
        <b/>
        <sz val="8.5"/>
        <color theme="1"/>
        <rFont val="Arial"/>
        <family val="2"/>
        <charset val="238"/>
      </rPr>
      <t>) - razem: 504,16 m2</t>
    </r>
  </si>
  <si>
    <t>Powierzchnia okien liczona dwustronnie - 357,10 m2.</t>
  </si>
  <si>
    <t>Powierzchnia drzwi liczona dwustronnie - 154,80 m2.</t>
  </si>
  <si>
    <t>POZOSTAŁE INFORMACJE DLA WYKONAWCY:</t>
  </si>
  <si>
    <r>
      <rPr>
        <sz val="9"/>
        <rFont val="Arial"/>
        <family val="2"/>
        <charset val="238"/>
      </rPr>
      <t xml:space="preserve">Wykonawca do wykonania zamówienia </t>
    </r>
    <r>
      <rPr>
        <b/>
        <u/>
        <sz val="9"/>
        <rFont val="Arial"/>
        <family val="2"/>
        <charset val="238"/>
      </rPr>
      <t>użyje własnych środków czystości, odpowiednich do rodzaju sprzątanej powierzchni
oraz własnego, odpowiedniego do zakresu wykonywanych czynności sprzętu.</t>
    </r>
  </si>
  <si>
    <r>
      <rPr>
        <sz val="9"/>
        <rFont val="Arial"/>
        <family val="2"/>
        <charset val="238"/>
      </rPr>
      <t>Zamawiający wymaga,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aby</t>
    </r>
    <r>
      <rPr>
        <b/>
        <sz val="9"/>
        <rFont val="Arial"/>
        <family val="2"/>
        <charset val="238"/>
      </rPr>
      <t xml:space="preserve"> </t>
    </r>
    <r>
      <rPr>
        <b/>
        <u/>
        <sz val="9"/>
        <rFont val="Arial"/>
        <family val="2"/>
        <charset val="238"/>
      </rPr>
      <t>środki higieny i czystości do wyposażenia pomieszczeń sanitarnych odpowiadały posiadanym
przez Zamawiającego dozownikom tj.</t>
    </r>
  </si>
  <si>
    <t xml:space="preserve">1. Mydło w płynie do dozowników S-BOX (TORK) - poj. 1l. </t>
  </si>
  <si>
    <t>3. Papier toaletowy - Zamawiający nie posiada specjalnych dozowników, tylko zwykłe uchwyty/pojemniki.</t>
  </si>
  <si>
    <t xml:space="preserve"> Liczba osób zatrudnionych w poszczególnych obiektach:</t>
  </si>
  <si>
    <t>Liczba koszy na śmieci znajdujacych się w poszczególnych obiektach</t>
  </si>
  <si>
    <t>Liczba niszczarek znajdujących się w poszczególnych obiektach</t>
  </si>
  <si>
    <t>13 szt.</t>
  </si>
  <si>
    <t>1 szt.</t>
  </si>
  <si>
    <r>
      <rPr>
        <b/>
        <sz val="9"/>
        <rFont val="Arial"/>
        <family val="2"/>
        <charset val="238"/>
      </rPr>
      <t>18</t>
    </r>
    <r>
      <rPr>
        <sz val="9"/>
        <rFont val="Arial"/>
        <family val="2"/>
        <charset val="238"/>
      </rPr>
      <t xml:space="preserve"> osób</t>
    </r>
  </si>
  <si>
    <r>
      <t xml:space="preserve">UWAGA!:
</t>
    </r>
    <r>
      <rPr>
        <b/>
        <u/>
        <sz val="9"/>
        <rFont val="Arial"/>
        <family val="2"/>
        <charset val="238"/>
      </rPr>
      <t>Zamawiający zastrzega sobie, że liczba zatrudnionych osób w poszczególnych obiektach, znajdujących się w pomieszczeniach koszy na śmieci, niszczarek oraz urządzeń sanitarnych, mogą ulec zmianie.</t>
    </r>
  </si>
  <si>
    <r>
      <t xml:space="preserve">FHZ.281.33.2019.XVI    </t>
    </r>
    <r>
      <rPr>
        <b/>
        <sz val="9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color theme="1"/>
        <rFont val="Arial"/>
        <family val="2"/>
        <charset val="238"/>
      </rPr>
      <t xml:space="preserve">  Załącznik nr 2.6. do umowy - Szczegółowy zakres usług</t>
    </r>
  </si>
  <si>
    <t>2. Ręczniki papierowe z możliwością odwijania papieru ze środka rolki, do dozowników M-BOX ( TORK) oraz MINI-BOX (TORK).</t>
  </si>
  <si>
    <t xml:space="preserve">Sprzątanie i utrzymanie w czystości pomieszczeń biurowych, szatni, socjalnych, ciągów komunikacyjnych i korytarzy, polegające na: </t>
  </si>
  <si>
    <r>
      <t xml:space="preserve">BUDYNEK </t>
    </r>
    <r>
      <rPr>
        <sz val="9"/>
        <color theme="1"/>
        <rFont val="Arial"/>
        <family val="2"/>
        <charset val="238"/>
      </rPr>
      <t xml:space="preserve">WPT (socjalny, warsztatowy, portiernia) </t>
    </r>
    <r>
      <rPr>
        <b/>
        <sz val="9"/>
        <color theme="1"/>
        <rFont val="Arial"/>
        <family val="2"/>
        <charset val="238"/>
      </rPr>
      <t>-Tomaszów Mazowiecki, ul. Jana Pawła II 45/47 powierzchnia pomieszczeń</t>
    </r>
  </si>
  <si>
    <r>
      <t xml:space="preserve">WPT - Tomaszów Maz. ul. Jana Pawła II nr 45/47, budynek: </t>
    </r>
    <r>
      <rPr>
        <sz val="9"/>
        <rFont val="Arial"/>
        <family val="2"/>
        <charset val="238"/>
      </rPr>
      <t>socjalnym warsztatowy i portiernia.</t>
    </r>
  </si>
  <si>
    <r>
      <t xml:space="preserve">VI Wydział Produkcji Wody - </t>
    </r>
    <r>
      <rPr>
        <b/>
        <u/>
        <sz val="10"/>
        <color theme="1" tint="0.249977111117893"/>
        <rFont val="Arial"/>
        <family val="2"/>
        <charset val="238"/>
      </rPr>
      <t>Tomaszów Mazowiecki, ul. Jana Pawła II nr 45/47</t>
    </r>
    <r>
      <rPr>
        <b/>
        <u/>
        <sz val="10"/>
        <color theme="1"/>
        <rFont val="Arial"/>
        <family val="2"/>
        <charset val="238"/>
      </rPr>
      <t xml:space="preserve">.
</t>
    </r>
    <r>
      <rPr>
        <b/>
        <u/>
        <sz val="11"/>
        <color rgb="FF0070C0"/>
        <rFont val="Arial"/>
        <family val="2"/>
        <charset val="238"/>
      </rPr>
      <t>Wchodzi w zakres zamówienia podstawowego.</t>
    </r>
  </si>
  <si>
    <r>
      <t xml:space="preserve">• zamiataniu podłóg, odkurzaniu wycieraczek i myciu różnego rodzaju podłóg </t>
    </r>
    <r>
      <rPr>
        <u/>
        <sz val="9"/>
        <rFont val="Arial"/>
        <family val="2"/>
        <charset val="238"/>
      </rPr>
      <t>z dodatkiem środków chemicznych i zapachowych</t>
    </r>
  </si>
  <si>
    <t>• wycieraniu z kurzu oraz myciu powierzchni płaskich (biurka, stoły, lustra)</t>
  </si>
  <si>
    <r>
      <t xml:space="preserve">• ścieraniu na wilgotno mebli biurowych, parapetów, poręczy, zewnętrznych powierzchni urządzeń biurowych </t>
    </r>
    <r>
      <rPr>
        <u/>
        <sz val="9"/>
        <rFont val="Arial"/>
        <family val="2"/>
        <charset val="238"/>
      </rPr>
      <t>płynem lub pastą antystatyczną</t>
    </r>
  </si>
  <si>
    <r>
      <t xml:space="preserve">• myciu i konserwacji wykładzin PCV i paneli, parkietów </t>
    </r>
    <r>
      <rPr>
        <u/>
        <sz val="9"/>
        <rFont val="Arial"/>
        <family val="2"/>
        <charset val="238"/>
      </rPr>
      <t>odpowiednimi środkami konserwującymi</t>
    </r>
  </si>
  <si>
    <r>
      <t>• wyposażaniu pomieszczeń sanitarnych w</t>
    </r>
    <r>
      <rPr>
        <u/>
        <sz val="9"/>
        <color theme="1"/>
        <rFont val="Arial"/>
        <family val="2"/>
        <charset val="238"/>
      </rPr>
      <t xml:space="preserve"> nw. środki higieniczne:</t>
    </r>
    <r>
      <rPr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Wingdings"/>
        <charset val="2"/>
      </rPr>
      <t>è</t>
    </r>
    <r>
      <rPr>
        <sz val="9"/>
        <color theme="1"/>
        <rFont val="Arial"/>
        <family val="2"/>
        <charset val="238"/>
      </rPr>
      <t xml:space="preserve">   </t>
    </r>
    <r>
      <rPr>
        <b/>
        <sz val="9"/>
        <color theme="1"/>
        <rFont val="Arial"/>
        <family val="2"/>
        <charset val="238"/>
      </rPr>
      <t>mydło w płynie ph 5,5</t>
    </r>
    <r>
      <rPr>
        <sz val="9"/>
        <color theme="1"/>
        <rFont val="Arial"/>
        <family val="2"/>
        <charset val="238"/>
      </rPr>
      <t xml:space="preserve"> do dozowników S-BOX (TORK) poj. 1l, odpowiadające wymaganiom, zawartym w Rozporządzeniu Parlamentu Europejskiego i Rady (WE)
nr 1223/2009 z dnia 30 listopada 2009 r., dotyczącym produktów kosmetycznych
</t>
    </r>
    <r>
      <rPr>
        <sz val="9"/>
        <color theme="1"/>
        <rFont val="Wingdings"/>
        <charset val="2"/>
      </rPr>
      <t>è</t>
    </r>
    <r>
      <rPr>
        <sz val="9"/>
        <color theme="1"/>
        <rFont val="Arial"/>
        <family val="2"/>
        <charset val="238"/>
      </rPr>
      <t xml:space="preserve">    </t>
    </r>
    <r>
      <rPr>
        <b/>
        <sz val="9"/>
        <color theme="1"/>
        <rFont val="Arial"/>
        <family val="2"/>
        <charset val="238"/>
      </rPr>
      <t>papier toaletowy</t>
    </r>
    <r>
      <rPr>
        <sz val="9"/>
        <color theme="1"/>
        <rFont val="Arial"/>
        <family val="2"/>
        <charset val="238"/>
      </rPr>
      <t xml:space="preserve"> celulozowy, 2 - warstwowy, biały, perforowany, 
</t>
    </r>
    <r>
      <rPr>
        <sz val="9"/>
        <color theme="1"/>
        <rFont val="Wingdings"/>
        <charset val="2"/>
      </rPr>
      <t xml:space="preserve">è </t>
    </r>
    <r>
      <rPr>
        <b/>
        <sz val="9"/>
        <color theme="1"/>
        <rFont val="Arial"/>
        <family val="2"/>
        <charset val="238"/>
      </rPr>
      <t>ręczniki papierowe</t>
    </r>
    <r>
      <rPr>
        <sz val="9"/>
        <color theme="1"/>
        <rFont val="Arial"/>
        <family val="2"/>
        <charset val="238"/>
      </rPr>
      <t xml:space="preserve">, celulozowe, 2 - warstwowe białe, perforowane, z możliwością odwijania papieru ze środka rolki, do dozowników M-BOX (TORK)
oraz MINI BOX (TORK)
</t>
    </r>
    <r>
      <rPr>
        <sz val="9"/>
        <color theme="1"/>
        <rFont val="Wingdings"/>
        <charset val="2"/>
      </rPr>
      <t xml:space="preserve">è </t>
    </r>
    <r>
      <rPr>
        <b/>
        <sz val="9"/>
        <color theme="1"/>
        <rFont val="Arial"/>
        <family val="2"/>
        <charset val="238"/>
      </rPr>
      <t>kostki wc do muszli i pisuarów</t>
    </r>
    <r>
      <rPr>
        <sz val="9"/>
        <color theme="1"/>
        <rFont val="Arial"/>
        <family val="2"/>
        <charset val="238"/>
      </rPr>
      <t xml:space="preserve"> 
</t>
    </r>
    <r>
      <rPr>
        <sz val="9"/>
        <color theme="1"/>
        <rFont val="Wingdings"/>
        <charset val="2"/>
      </rPr>
      <t>è</t>
    </r>
    <r>
      <rPr>
        <sz val="9"/>
        <color theme="1"/>
        <rFont val="Arial"/>
        <family val="2"/>
        <charset val="238"/>
      </rPr>
      <t xml:space="preserve">   </t>
    </r>
    <r>
      <rPr>
        <b/>
        <sz val="9"/>
        <rFont val="Arial"/>
        <family val="2"/>
        <charset val="238"/>
      </rPr>
      <t>odświeżacz powietrza do WC w aerozolu</t>
    </r>
    <r>
      <rPr>
        <sz val="9"/>
        <color theme="1"/>
        <rFont val="Arial"/>
        <family val="2"/>
        <charset val="238"/>
      </rPr>
      <t xml:space="preserve">
</t>
    </r>
    <r>
      <rPr>
        <b/>
        <u/>
        <sz val="10"/>
        <color rgb="FFFF0000"/>
        <rFont val="Arial"/>
        <family val="2"/>
        <charset val="238"/>
      </rPr>
      <t>i ich uzupełnianiu na bieżąco,</t>
    </r>
    <r>
      <rPr>
        <sz val="9"/>
        <color theme="1"/>
        <rFont val="Arial"/>
        <family val="2"/>
        <charset val="238"/>
      </rPr>
      <t xml:space="preserve">
</t>
    </r>
  </si>
  <si>
    <t>• opróżnianiu i wyrzucaniu śmieci z koszy oraz wymianie wkładów foliowych, czyszczeniu luster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</si>
</sst>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u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u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u/>
      <sz val="11"/>
      <color rgb="FF0070C0"/>
      <name val="Arial"/>
      <family val="2"/>
      <charset val="238"/>
    </font>
    <font>
      <sz val="9"/>
      <color theme="1"/>
      <name val="Wingdings"/>
      <charset val="2"/>
    </font>
    <font>
      <b/>
      <vertAlign val="superscript"/>
      <sz val="9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9"/>
      <color rgb="FFFF0000"/>
      <name val="Arial"/>
      <family val="2"/>
      <charset val="238"/>
    </font>
    <font>
      <b/>
      <u/>
      <sz val="10"/>
      <color theme="1" tint="0.249977111117893"/>
      <name val="Arial"/>
      <family val="2"/>
      <charset val="238"/>
    </font>
    <font>
      <u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5117038483843"/>
        <bgColor theme="0"/>
      </patternFill>
    </fill>
    <fill>
      <patternFill patternType="solid">
        <fgColor theme="8" tint="0.79998168889431442"/>
        <bgColor auto="1"/>
      </patternFill>
    </fill>
    <fill>
      <gradientFill degree="45">
        <stop position="0">
          <color theme="8" tint="0.80001220740379042"/>
        </stop>
        <stop position="0.5">
          <color rgb="FFCCFFFF"/>
        </stop>
        <stop position="1">
          <color theme="8" tint="0.80001220740379042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8" tint="0.59999389629810485"/>
        </stop>
        <stop position="0.5">
          <color theme="8" tint="0.80001220740379042"/>
        </stop>
        <stop position="1">
          <color theme="8" tint="0.59999389629810485"/>
        </stop>
      </gradient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left" vertical="center" wrapText="1" indent="3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4" fillId="7" borderId="0" xfId="0" applyFont="1" applyFill="1"/>
    <xf numFmtId="0" fontId="5" fillId="7" borderId="0" xfId="0" applyFont="1" applyFill="1"/>
    <xf numFmtId="0" fontId="21" fillId="7" borderId="0" xfId="0" applyFont="1" applyFill="1"/>
    <xf numFmtId="0" fontId="22" fillId="7" borderId="0" xfId="0" applyFont="1" applyFill="1"/>
    <xf numFmtId="0" fontId="22" fillId="2" borderId="0" xfId="0" applyFont="1" applyFill="1"/>
    <xf numFmtId="0" fontId="10" fillId="2" borderId="31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8" fillId="6" borderId="0" xfId="0" applyFont="1" applyFill="1" applyBorder="1" applyAlignment="1">
      <alignment horizontal="left" vertical="center" wrapText="1" indent="1"/>
    </xf>
    <xf numFmtId="0" fontId="19" fillId="3" borderId="16" xfId="0" applyFont="1" applyFill="1" applyBorder="1" applyAlignment="1">
      <alignment horizontal="left" vertical="center" wrapText="1"/>
    </xf>
    <xf numFmtId="0" fontId="19" fillId="3" borderId="17" xfId="0" applyFont="1" applyFill="1" applyBorder="1" applyAlignment="1">
      <alignment horizontal="left" vertical="center" wrapText="1"/>
    </xf>
    <xf numFmtId="0" fontId="19" fillId="3" borderId="18" xfId="0" applyFont="1" applyFill="1" applyBorder="1" applyAlignment="1">
      <alignment horizontal="left" vertical="center" wrapText="1"/>
    </xf>
    <xf numFmtId="0" fontId="19" fillId="2" borderId="19" xfId="0" applyFont="1" applyFill="1" applyBorder="1" applyAlignment="1">
      <alignment horizontal="left" vertical="center" wrapText="1" indent="1"/>
    </xf>
    <xf numFmtId="0" fontId="19" fillId="2" borderId="20" xfId="0" applyFont="1" applyFill="1" applyBorder="1" applyAlignment="1">
      <alignment horizontal="left" vertical="center" wrapText="1" indent="1"/>
    </xf>
    <xf numFmtId="0" fontId="19" fillId="2" borderId="21" xfId="0" applyFont="1" applyFill="1" applyBorder="1" applyAlignment="1">
      <alignment horizontal="left" vertical="center" wrapText="1" indent="1"/>
    </xf>
    <xf numFmtId="0" fontId="19" fillId="2" borderId="22" xfId="0" applyFont="1" applyFill="1" applyBorder="1" applyAlignment="1">
      <alignment horizontal="left" vertical="center" wrapText="1" indent="1"/>
    </xf>
    <xf numFmtId="0" fontId="19" fillId="2" borderId="3" xfId="0" applyFont="1" applyFill="1" applyBorder="1" applyAlignment="1">
      <alignment horizontal="left" vertical="center" wrapText="1" indent="1"/>
    </xf>
    <xf numFmtId="0" fontId="19" fillId="2" borderId="23" xfId="0" applyFont="1" applyFill="1" applyBorder="1" applyAlignment="1">
      <alignment horizontal="left" vertical="center" wrapText="1" indent="1"/>
    </xf>
    <xf numFmtId="0" fontId="23" fillId="3" borderId="0" xfId="0" applyFont="1" applyFill="1" applyBorder="1" applyAlignment="1">
      <alignment horizontal="left" vertical="center" wrapText="1" indent="1"/>
    </xf>
    <xf numFmtId="0" fontId="19" fillId="2" borderId="24" xfId="0" applyFont="1" applyFill="1" applyBorder="1" applyAlignment="1">
      <alignment horizontal="left" vertical="center" wrapText="1" indent="1"/>
    </xf>
    <xf numFmtId="0" fontId="19" fillId="2" borderId="25" xfId="0" applyFont="1" applyFill="1" applyBorder="1" applyAlignment="1">
      <alignment horizontal="left" vertical="center" wrapText="1" indent="1"/>
    </xf>
    <xf numFmtId="0" fontId="19" fillId="2" borderId="26" xfId="0" applyFont="1" applyFill="1" applyBorder="1" applyAlignment="1">
      <alignment horizontal="left" vertical="center" wrapText="1" indent="1"/>
    </xf>
    <xf numFmtId="0" fontId="19" fillId="2" borderId="27" xfId="0" applyFont="1" applyFill="1" applyBorder="1" applyAlignment="1">
      <alignment horizontal="left" vertical="center" wrapText="1" indent="1"/>
    </xf>
    <xf numFmtId="0" fontId="19" fillId="8" borderId="16" xfId="0" applyFont="1" applyFill="1" applyBorder="1" applyAlignment="1">
      <alignment horizontal="center" vertical="center" wrapText="1"/>
    </xf>
    <xf numFmtId="0" fontId="19" fillId="8" borderId="17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19" fillId="8" borderId="28" xfId="0" applyFont="1" applyFill="1" applyBorder="1" applyAlignment="1">
      <alignment horizontal="center" vertical="center" wrapText="1"/>
    </xf>
    <xf numFmtId="0" fontId="19" fillId="8" borderId="29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left" vertical="center" wrapText="1" indent="1"/>
    </xf>
    <xf numFmtId="0" fontId="19" fillId="2" borderId="17" xfId="0" applyFont="1" applyFill="1" applyBorder="1" applyAlignment="1">
      <alignment horizontal="left" vertical="center" wrapText="1" indent="1"/>
    </xf>
    <xf numFmtId="0" fontId="19" fillId="2" borderId="30" xfId="0" applyFont="1" applyFill="1" applyBorder="1" applyAlignment="1">
      <alignment horizontal="left" vertical="center" wrapText="1" inden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7" zoomScaleNormal="100" zoomScaleSheetLayoutView="120" workbookViewId="0">
      <selection activeCell="B11" sqref="B11:K11"/>
    </sheetView>
  </sheetViews>
  <sheetFormatPr defaultRowHeight="14.25" x14ac:dyDescent="0.2"/>
  <cols>
    <col min="1" max="1" width="4.7109375" style="3" customWidth="1"/>
    <col min="2" max="2" width="22.7109375" style="4" customWidth="1"/>
    <col min="3" max="3" width="8.28515625" style="4" customWidth="1"/>
    <col min="4" max="4" width="9.7109375" style="4" customWidth="1"/>
    <col min="5" max="5" width="14.5703125" style="4" customWidth="1"/>
    <col min="6" max="6" width="11.7109375" style="4" customWidth="1"/>
    <col min="7" max="7" width="15.7109375" style="4" customWidth="1"/>
    <col min="8" max="8" width="12.42578125" style="4" customWidth="1"/>
    <col min="9" max="9" width="8.7109375" style="4" customWidth="1"/>
    <col min="10" max="10" width="17.7109375" style="4" customWidth="1"/>
    <col min="11" max="11" width="12.42578125" style="4" customWidth="1"/>
    <col min="12" max="12" width="16.42578125" style="3" customWidth="1"/>
    <col min="13" max="17" width="9.140625" style="5"/>
    <col min="18" max="16384" width="9.140625" style="6"/>
  </cols>
  <sheetData>
    <row r="1" spans="1:17" s="2" customFormat="1" ht="26.25" customHeight="1" x14ac:dyDescent="0.25">
      <c r="A1" s="56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  <c r="O1" s="1"/>
      <c r="P1" s="1"/>
      <c r="Q1" s="1"/>
    </row>
    <row r="3" spans="1:17" ht="41.1" customHeight="1" x14ac:dyDescent="0.2">
      <c r="A3" s="65" t="s">
        <v>55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7" ht="24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7" x14ac:dyDescent="0.2">
      <c r="A5" s="12" t="s">
        <v>28</v>
      </c>
      <c r="B5" s="58" t="s">
        <v>0</v>
      </c>
      <c r="C5" s="59"/>
      <c r="D5" s="59"/>
      <c r="E5" s="59"/>
      <c r="F5" s="59"/>
      <c r="G5" s="59"/>
      <c r="H5" s="59"/>
      <c r="I5" s="59"/>
      <c r="J5" s="59"/>
      <c r="K5" s="60"/>
      <c r="L5" s="12" t="s">
        <v>1</v>
      </c>
    </row>
    <row r="6" spans="1:17" ht="21.95" customHeight="1" x14ac:dyDescent="0.2">
      <c r="A6" s="61" t="s">
        <v>2</v>
      </c>
      <c r="B6" s="35" t="s">
        <v>52</v>
      </c>
      <c r="C6" s="36"/>
      <c r="D6" s="36"/>
      <c r="E6" s="36"/>
      <c r="F6" s="36"/>
      <c r="G6" s="36"/>
      <c r="H6" s="36"/>
      <c r="I6" s="36"/>
      <c r="J6" s="36"/>
      <c r="K6" s="36"/>
      <c r="L6" s="13"/>
    </row>
    <row r="7" spans="1:17" ht="21.95" customHeight="1" x14ac:dyDescent="0.2">
      <c r="A7" s="62"/>
      <c r="B7" s="53" t="s">
        <v>56</v>
      </c>
      <c r="C7" s="54"/>
      <c r="D7" s="54"/>
      <c r="E7" s="54"/>
      <c r="F7" s="54"/>
      <c r="G7" s="54"/>
      <c r="H7" s="54"/>
      <c r="I7" s="54"/>
      <c r="J7" s="54"/>
      <c r="K7" s="55"/>
      <c r="L7" s="7" t="s">
        <v>3</v>
      </c>
    </row>
    <row r="8" spans="1:17" ht="21.95" customHeight="1" x14ac:dyDescent="0.2">
      <c r="A8" s="62"/>
      <c r="B8" s="53" t="s">
        <v>22</v>
      </c>
      <c r="C8" s="54"/>
      <c r="D8" s="54"/>
      <c r="E8" s="54"/>
      <c r="F8" s="54"/>
      <c r="G8" s="54"/>
      <c r="H8" s="54"/>
      <c r="I8" s="54"/>
      <c r="J8" s="54"/>
      <c r="K8" s="55"/>
      <c r="L8" s="7" t="s">
        <v>4</v>
      </c>
    </row>
    <row r="9" spans="1:17" ht="21.95" customHeight="1" x14ac:dyDescent="0.2">
      <c r="A9" s="62"/>
      <c r="B9" s="53" t="s">
        <v>57</v>
      </c>
      <c r="C9" s="54"/>
      <c r="D9" s="54"/>
      <c r="E9" s="54"/>
      <c r="F9" s="54"/>
      <c r="G9" s="54"/>
      <c r="H9" s="54"/>
      <c r="I9" s="54"/>
      <c r="J9" s="54"/>
      <c r="K9" s="55"/>
      <c r="L9" s="7" t="s">
        <v>3</v>
      </c>
    </row>
    <row r="10" spans="1:17" ht="21.95" customHeight="1" x14ac:dyDescent="0.2">
      <c r="A10" s="62"/>
      <c r="B10" s="53" t="s">
        <v>58</v>
      </c>
      <c r="C10" s="54"/>
      <c r="D10" s="54"/>
      <c r="E10" s="54"/>
      <c r="F10" s="54"/>
      <c r="G10" s="54"/>
      <c r="H10" s="54"/>
      <c r="I10" s="54"/>
      <c r="J10" s="54"/>
      <c r="K10" s="55"/>
      <c r="L10" s="7" t="s">
        <v>4</v>
      </c>
    </row>
    <row r="11" spans="1:17" ht="21.95" customHeight="1" x14ac:dyDescent="0.2">
      <c r="A11" s="62"/>
      <c r="B11" s="53" t="s">
        <v>19</v>
      </c>
      <c r="C11" s="54"/>
      <c r="D11" s="54"/>
      <c r="E11" s="54"/>
      <c r="F11" s="54"/>
      <c r="G11" s="54"/>
      <c r="H11" s="54"/>
      <c r="I11" s="54"/>
      <c r="J11" s="54"/>
      <c r="K11" s="55"/>
      <c r="L11" s="7" t="s">
        <v>3</v>
      </c>
    </row>
    <row r="12" spans="1:17" ht="21.95" customHeight="1" x14ac:dyDescent="0.2">
      <c r="A12" s="62"/>
      <c r="B12" s="53" t="s">
        <v>20</v>
      </c>
      <c r="C12" s="54"/>
      <c r="D12" s="54"/>
      <c r="E12" s="54"/>
      <c r="F12" s="54"/>
      <c r="G12" s="54"/>
      <c r="H12" s="54"/>
      <c r="I12" s="54"/>
      <c r="J12" s="54"/>
      <c r="K12" s="55"/>
      <c r="L12" s="7" t="s">
        <v>29</v>
      </c>
    </row>
    <row r="13" spans="1:17" ht="24" customHeight="1" x14ac:dyDescent="0.2">
      <c r="A13" s="62"/>
      <c r="B13" s="53" t="s">
        <v>26</v>
      </c>
      <c r="C13" s="54"/>
      <c r="D13" s="54"/>
      <c r="E13" s="54"/>
      <c r="F13" s="54"/>
      <c r="G13" s="54"/>
      <c r="H13" s="54"/>
      <c r="I13" s="54"/>
      <c r="J13" s="54"/>
      <c r="K13" s="55"/>
      <c r="L13" s="7" t="s">
        <v>5</v>
      </c>
    </row>
    <row r="14" spans="1:17" ht="21.95" customHeight="1" x14ac:dyDescent="0.2">
      <c r="A14" s="62"/>
      <c r="B14" s="53" t="s">
        <v>59</v>
      </c>
      <c r="C14" s="54"/>
      <c r="D14" s="54"/>
      <c r="E14" s="54"/>
      <c r="F14" s="54"/>
      <c r="G14" s="54"/>
      <c r="H14" s="54"/>
      <c r="I14" s="54"/>
      <c r="J14" s="54"/>
      <c r="K14" s="55"/>
      <c r="L14" s="7" t="s">
        <v>5</v>
      </c>
    </row>
    <row r="15" spans="1:17" ht="21.95" customHeight="1" x14ac:dyDescent="0.2">
      <c r="A15" s="61" t="s">
        <v>6</v>
      </c>
      <c r="B15" s="35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13"/>
    </row>
    <row r="16" spans="1:17" ht="21.95" customHeight="1" x14ac:dyDescent="0.2">
      <c r="A16" s="66"/>
      <c r="B16" s="50" t="s">
        <v>30</v>
      </c>
      <c r="C16" s="51"/>
      <c r="D16" s="51"/>
      <c r="E16" s="51"/>
      <c r="F16" s="51"/>
      <c r="G16" s="51"/>
      <c r="H16" s="51"/>
      <c r="I16" s="51"/>
      <c r="J16" s="51"/>
      <c r="K16" s="52"/>
      <c r="L16" s="7" t="s">
        <v>3</v>
      </c>
    </row>
    <row r="17" spans="1:17" ht="21.95" customHeight="1" x14ac:dyDescent="0.2">
      <c r="A17" s="66"/>
      <c r="B17" s="50" t="s">
        <v>27</v>
      </c>
      <c r="C17" s="51"/>
      <c r="D17" s="51"/>
      <c r="E17" s="51"/>
      <c r="F17" s="51"/>
      <c r="G17" s="51"/>
      <c r="H17" s="51"/>
      <c r="I17" s="51"/>
      <c r="J17" s="51"/>
      <c r="K17" s="52"/>
      <c r="L17" s="7" t="s">
        <v>3</v>
      </c>
    </row>
    <row r="18" spans="1:17" s="15" customFormat="1" ht="120" customHeight="1" x14ac:dyDescent="0.2">
      <c r="A18" s="66"/>
      <c r="B18" s="50" t="s">
        <v>60</v>
      </c>
      <c r="C18" s="51"/>
      <c r="D18" s="51"/>
      <c r="E18" s="51"/>
      <c r="F18" s="51"/>
      <c r="G18" s="51"/>
      <c r="H18" s="51"/>
      <c r="I18" s="51"/>
      <c r="J18" s="51"/>
      <c r="K18" s="52"/>
      <c r="L18" s="7" t="s">
        <v>3</v>
      </c>
      <c r="M18" s="14"/>
      <c r="N18" s="14"/>
      <c r="O18" s="14"/>
      <c r="P18" s="14"/>
      <c r="Q18" s="14"/>
    </row>
    <row r="19" spans="1:17" ht="21.95" customHeight="1" x14ac:dyDescent="0.2">
      <c r="A19" s="66"/>
      <c r="B19" s="53" t="s">
        <v>61</v>
      </c>
      <c r="C19" s="68"/>
      <c r="D19" s="68"/>
      <c r="E19" s="68"/>
      <c r="F19" s="68"/>
      <c r="G19" s="68"/>
      <c r="H19" s="68"/>
      <c r="I19" s="68"/>
      <c r="J19" s="68"/>
      <c r="K19" s="69"/>
      <c r="L19" s="7" t="s">
        <v>3</v>
      </c>
    </row>
    <row r="20" spans="1:17" ht="21.95" customHeight="1" x14ac:dyDescent="0.2">
      <c r="A20" s="67"/>
      <c r="B20" s="50" t="s">
        <v>21</v>
      </c>
      <c r="C20" s="51"/>
      <c r="D20" s="51"/>
      <c r="E20" s="51"/>
      <c r="F20" s="51"/>
      <c r="G20" s="51"/>
      <c r="H20" s="51"/>
      <c r="I20" s="51"/>
      <c r="J20" s="51"/>
      <c r="K20" s="52"/>
      <c r="L20" s="7" t="s">
        <v>5</v>
      </c>
    </row>
    <row r="21" spans="1:17" ht="21.95" customHeight="1" x14ac:dyDescent="0.2">
      <c r="A21" s="16" t="s">
        <v>7</v>
      </c>
      <c r="B21" s="35" t="s">
        <v>18</v>
      </c>
      <c r="C21" s="36"/>
      <c r="D21" s="36"/>
      <c r="E21" s="36"/>
      <c r="F21" s="36"/>
      <c r="G21" s="36"/>
      <c r="H21" s="36"/>
      <c r="I21" s="36"/>
      <c r="J21" s="36"/>
      <c r="K21" s="36"/>
      <c r="L21" s="7" t="s">
        <v>16</v>
      </c>
    </row>
    <row r="23" spans="1:17" ht="15" customHeight="1" x14ac:dyDescent="0.2">
      <c r="A23" s="17"/>
      <c r="B23" s="63" t="s">
        <v>10</v>
      </c>
      <c r="C23" s="63"/>
      <c r="D23" s="64"/>
      <c r="E23" s="18" t="s">
        <v>31</v>
      </c>
      <c r="F23" s="58" t="s">
        <v>11</v>
      </c>
      <c r="G23" s="63"/>
      <c r="H23" s="63"/>
      <c r="I23" s="63"/>
      <c r="J23" s="63"/>
      <c r="K23" s="63"/>
      <c r="L23" s="64"/>
    </row>
    <row r="24" spans="1:17" ht="37.5" customHeight="1" x14ac:dyDescent="0.2">
      <c r="A24" s="40" t="s">
        <v>53</v>
      </c>
      <c r="B24" s="41"/>
      <c r="C24" s="41"/>
      <c r="D24" s="42"/>
      <c r="E24" s="19">
        <f>488.16+16</f>
        <v>504.16</v>
      </c>
      <c r="F24" s="20" t="s">
        <v>32</v>
      </c>
      <c r="G24" s="20"/>
      <c r="H24" s="20"/>
      <c r="I24" s="20"/>
      <c r="J24" s="20"/>
      <c r="K24" s="20"/>
      <c r="L24" s="21"/>
    </row>
    <row r="25" spans="1:17" x14ac:dyDescent="0.2">
      <c r="A25" s="8"/>
      <c r="B25" s="37" t="s">
        <v>12</v>
      </c>
      <c r="C25" s="38"/>
      <c r="D25" s="38"/>
      <c r="E25" s="10">
        <v>84.38</v>
      </c>
      <c r="F25" s="37" t="s">
        <v>25</v>
      </c>
      <c r="G25" s="39"/>
      <c r="H25" s="39"/>
      <c r="I25" s="39"/>
      <c r="J25" s="39"/>
      <c r="K25" s="39"/>
      <c r="L25" s="39"/>
    </row>
    <row r="26" spans="1:17" x14ac:dyDescent="0.2">
      <c r="A26" s="8"/>
      <c r="B26" s="37" t="s">
        <v>23</v>
      </c>
      <c r="C26" s="38"/>
      <c r="D26" s="38"/>
      <c r="E26" s="9">
        <f>142.04+16</f>
        <v>158.04</v>
      </c>
      <c r="F26" s="37" t="s">
        <v>17</v>
      </c>
      <c r="G26" s="39"/>
      <c r="H26" s="39"/>
      <c r="I26" s="39"/>
      <c r="J26" s="39"/>
      <c r="K26" s="39"/>
      <c r="L26" s="39"/>
    </row>
    <row r="27" spans="1:17" ht="18" customHeight="1" x14ac:dyDescent="0.2">
      <c r="A27" s="8"/>
      <c r="B27" s="37" t="s">
        <v>13</v>
      </c>
      <c r="C27" s="38"/>
      <c r="D27" s="38"/>
      <c r="E27" s="9">
        <v>66.5</v>
      </c>
      <c r="F27" s="37" t="s">
        <v>33</v>
      </c>
      <c r="G27" s="39"/>
      <c r="H27" s="39"/>
      <c r="I27" s="39"/>
      <c r="J27" s="39"/>
      <c r="K27" s="39"/>
      <c r="L27" s="39"/>
    </row>
    <row r="28" spans="1:17" ht="15.75" customHeight="1" x14ac:dyDescent="0.2">
      <c r="A28" s="8"/>
      <c r="B28" s="37" t="s">
        <v>14</v>
      </c>
      <c r="C28" s="38"/>
      <c r="D28" s="38"/>
      <c r="E28" s="9">
        <v>195.24</v>
      </c>
      <c r="F28" s="37" t="s">
        <v>24</v>
      </c>
      <c r="G28" s="39"/>
      <c r="H28" s="39"/>
      <c r="I28" s="39"/>
      <c r="J28" s="39"/>
      <c r="K28" s="39"/>
      <c r="L28" s="39"/>
    </row>
    <row r="29" spans="1:17" ht="15" customHeight="1" x14ac:dyDescent="0.2">
      <c r="A29" s="8"/>
      <c r="B29" s="43" t="s">
        <v>8</v>
      </c>
      <c r="C29" s="44"/>
      <c r="D29" s="44"/>
      <c r="E29" s="9">
        <f>345.5+11.6</f>
        <v>357.1</v>
      </c>
      <c r="F29" s="45" t="s">
        <v>34</v>
      </c>
      <c r="G29" s="46"/>
      <c r="H29" s="46"/>
      <c r="I29" s="46"/>
      <c r="J29" s="46"/>
      <c r="K29" s="46"/>
      <c r="L29" s="46"/>
    </row>
    <row r="30" spans="1:17" ht="15" customHeight="1" x14ac:dyDescent="0.2">
      <c r="A30" s="8"/>
      <c r="B30" s="43" t="s">
        <v>9</v>
      </c>
      <c r="C30" s="44"/>
      <c r="D30" s="44"/>
      <c r="E30" s="9">
        <f>144+10.8</f>
        <v>154.80000000000001</v>
      </c>
      <c r="F30" s="45" t="s">
        <v>34</v>
      </c>
      <c r="G30" s="46"/>
      <c r="H30" s="46"/>
      <c r="I30" s="46"/>
      <c r="J30" s="46"/>
      <c r="K30" s="46"/>
      <c r="L30" s="46"/>
    </row>
    <row r="31" spans="1:17" ht="15" thickBot="1" x14ac:dyDescent="0.25"/>
    <row r="32" spans="1:17" ht="21.95" customHeight="1" x14ac:dyDescent="0.2">
      <c r="B32" s="47" t="s">
        <v>35</v>
      </c>
      <c r="C32" s="48"/>
      <c r="D32" s="48"/>
      <c r="E32" s="48"/>
      <c r="F32" s="48"/>
      <c r="G32" s="49"/>
    </row>
    <row r="33" spans="1:17" ht="21.95" customHeight="1" x14ac:dyDescent="0.2">
      <c r="B33" s="28" t="s">
        <v>36</v>
      </c>
      <c r="C33" s="29"/>
      <c r="D33" s="29"/>
      <c r="E33" s="29"/>
      <c r="F33" s="29"/>
      <c r="G33" s="30"/>
    </row>
    <row r="34" spans="1:17" ht="21.95" customHeight="1" thickBot="1" x14ac:dyDescent="0.25">
      <c r="B34" s="31" t="s">
        <v>37</v>
      </c>
      <c r="C34" s="32"/>
      <c r="D34" s="32"/>
      <c r="E34" s="32"/>
      <c r="F34" s="32"/>
      <c r="G34" s="33"/>
    </row>
    <row r="35" spans="1:17" ht="42.75" customHeight="1" x14ac:dyDescent="0.2">
      <c r="B35" s="34"/>
      <c r="C35" s="34"/>
      <c r="D35" s="34"/>
      <c r="E35" s="34"/>
      <c r="F35" s="34"/>
      <c r="G35" s="34"/>
    </row>
    <row r="36" spans="1:17" s="23" customFormat="1" ht="45" customHeight="1" thickBot="1" x14ac:dyDescent="0.25">
      <c r="A36" s="70" t="s">
        <v>38</v>
      </c>
      <c r="B36" s="70"/>
      <c r="C36" s="70"/>
      <c r="D36" s="70"/>
      <c r="E36" s="70"/>
      <c r="F36" s="70"/>
      <c r="G36" s="70"/>
      <c r="H36" s="70"/>
      <c r="I36" s="70"/>
      <c r="J36" s="4"/>
      <c r="K36" s="4"/>
      <c r="L36" s="3"/>
      <c r="M36" s="22"/>
      <c r="N36" s="22"/>
      <c r="O36" s="22"/>
      <c r="P36" s="22"/>
    </row>
    <row r="37" spans="1:17" s="25" customFormat="1" ht="25.5" customHeight="1" thickBot="1" x14ac:dyDescent="0.25">
      <c r="A37" s="71" t="s">
        <v>39</v>
      </c>
      <c r="B37" s="72"/>
      <c r="C37" s="72"/>
      <c r="D37" s="72"/>
      <c r="E37" s="72"/>
      <c r="F37" s="72"/>
      <c r="G37" s="72"/>
      <c r="H37" s="72"/>
      <c r="I37" s="73"/>
      <c r="J37" s="4"/>
      <c r="K37" s="4"/>
      <c r="L37" s="3"/>
      <c r="M37" s="24"/>
      <c r="N37" s="24"/>
      <c r="O37" s="24"/>
      <c r="P37" s="24"/>
    </row>
    <row r="38" spans="1:17" s="25" customFormat="1" ht="28.5" customHeight="1" thickBot="1" x14ac:dyDescent="0.25">
      <c r="A38" s="71" t="s">
        <v>40</v>
      </c>
      <c r="B38" s="72"/>
      <c r="C38" s="72"/>
      <c r="D38" s="72"/>
      <c r="E38" s="72"/>
      <c r="F38" s="72"/>
      <c r="G38" s="72"/>
      <c r="H38" s="72"/>
      <c r="I38" s="73"/>
      <c r="J38" s="4"/>
      <c r="K38" s="4"/>
      <c r="L38" s="3"/>
      <c r="M38" s="24"/>
      <c r="N38" s="24"/>
      <c r="O38" s="24"/>
      <c r="P38" s="24"/>
    </row>
    <row r="39" spans="1:17" s="25" customFormat="1" ht="18" customHeight="1" x14ac:dyDescent="0.2">
      <c r="A39" s="26"/>
      <c r="B39" s="74" t="s">
        <v>41</v>
      </c>
      <c r="C39" s="75"/>
      <c r="D39" s="75"/>
      <c r="E39" s="75"/>
      <c r="F39" s="75"/>
      <c r="G39" s="75"/>
      <c r="H39" s="75"/>
      <c r="I39" s="76"/>
      <c r="J39" s="4"/>
      <c r="K39" s="4"/>
      <c r="L39" s="3"/>
      <c r="M39" s="24"/>
      <c r="N39" s="24"/>
      <c r="O39" s="24"/>
      <c r="P39" s="24"/>
    </row>
    <row r="40" spans="1:17" s="25" customFormat="1" ht="14.25" customHeight="1" x14ac:dyDescent="0.2">
      <c r="A40" s="26"/>
      <c r="B40" s="77" t="s">
        <v>51</v>
      </c>
      <c r="C40" s="78"/>
      <c r="D40" s="78"/>
      <c r="E40" s="78"/>
      <c r="F40" s="78"/>
      <c r="G40" s="78"/>
      <c r="H40" s="78"/>
      <c r="I40" s="79"/>
      <c r="J40" s="4"/>
      <c r="K40" s="4"/>
      <c r="L40" s="3"/>
      <c r="M40" s="24"/>
      <c r="N40" s="24"/>
      <c r="O40" s="24"/>
      <c r="P40" s="24"/>
    </row>
    <row r="41" spans="1:17" s="25" customFormat="1" ht="15" customHeight="1" thickBot="1" x14ac:dyDescent="0.25">
      <c r="A41" s="26"/>
      <c r="B41" s="81" t="s">
        <v>42</v>
      </c>
      <c r="C41" s="82"/>
      <c r="D41" s="82"/>
      <c r="E41" s="82"/>
      <c r="F41" s="83"/>
      <c r="G41" s="83"/>
      <c r="H41" s="83"/>
      <c r="I41" s="84"/>
      <c r="J41" s="4"/>
      <c r="K41" s="4"/>
      <c r="L41" s="3"/>
      <c r="M41" s="24"/>
      <c r="N41" s="24"/>
      <c r="O41" s="24"/>
      <c r="P41" s="24"/>
    </row>
    <row r="42" spans="1:17" s="25" customFormat="1" ht="51.75" customHeight="1" thickBot="1" x14ac:dyDescent="0.25">
      <c r="A42" s="85" t="s">
        <v>43</v>
      </c>
      <c r="B42" s="86"/>
      <c r="C42" s="86"/>
      <c r="D42" s="86"/>
      <c r="E42" s="87"/>
      <c r="F42" s="88" t="s">
        <v>44</v>
      </c>
      <c r="G42" s="89"/>
      <c r="H42" s="88" t="s">
        <v>45</v>
      </c>
      <c r="I42" s="89"/>
      <c r="J42" s="4"/>
      <c r="K42" s="4"/>
      <c r="L42" s="3"/>
      <c r="M42" s="24"/>
      <c r="N42" s="24"/>
      <c r="O42" s="24"/>
      <c r="P42" s="24"/>
    </row>
    <row r="43" spans="1:17" s="25" customFormat="1" ht="25.5" customHeight="1" thickBot="1" x14ac:dyDescent="0.25">
      <c r="A43" s="90" t="s">
        <v>54</v>
      </c>
      <c r="B43" s="91"/>
      <c r="C43" s="91"/>
      <c r="D43" s="92"/>
      <c r="E43" s="27" t="s">
        <v>48</v>
      </c>
      <c r="F43" s="93" t="s">
        <v>46</v>
      </c>
      <c r="G43" s="94"/>
      <c r="H43" s="93" t="s">
        <v>47</v>
      </c>
      <c r="I43" s="94"/>
      <c r="J43" s="4"/>
      <c r="K43" s="4"/>
      <c r="L43" s="3"/>
      <c r="M43" s="24"/>
      <c r="N43" s="24"/>
      <c r="O43" s="24"/>
      <c r="P43" s="24"/>
    </row>
    <row r="44" spans="1:17" x14ac:dyDescent="0.2">
      <c r="M44" s="24"/>
      <c r="N44" s="24"/>
      <c r="O44" s="24"/>
      <c r="P44" s="24"/>
    </row>
    <row r="45" spans="1:17" ht="45" customHeight="1" x14ac:dyDescent="0.2">
      <c r="A45" s="80" t="s">
        <v>49</v>
      </c>
      <c r="B45" s="80"/>
      <c r="C45" s="80"/>
      <c r="D45" s="80"/>
      <c r="E45" s="80"/>
      <c r="F45" s="80"/>
      <c r="G45" s="80"/>
      <c r="H45" s="80"/>
      <c r="I45" s="80"/>
      <c r="Q45" s="6"/>
    </row>
    <row r="46" spans="1:17" x14ac:dyDescent="0.2">
      <c r="M46" s="24"/>
      <c r="N46" s="24"/>
      <c r="O46" s="24"/>
      <c r="P46" s="24"/>
    </row>
    <row r="47" spans="1:17" x14ac:dyDescent="0.2">
      <c r="M47" s="24"/>
      <c r="N47" s="24"/>
      <c r="O47" s="24"/>
      <c r="P47" s="24"/>
    </row>
    <row r="48" spans="1:17" x14ac:dyDescent="0.2">
      <c r="M48" s="24"/>
      <c r="N48" s="24"/>
      <c r="O48" s="24"/>
      <c r="P48" s="24"/>
    </row>
    <row r="49" spans="13:16" x14ac:dyDescent="0.2">
      <c r="M49" s="24"/>
      <c r="N49" s="24"/>
      <c r="O49" s="24"/>
      <c r="P49" s="24"/>
    </row>
  </sheetData>
  <sheetProtection password="F2E4" sheet="1" objects="1" scenarios="1"/>
  <mergeCells count="53">
    <mergeCell ref="A45:I45"/>
    <mergeCell ref="B41:I41"/>
    <mergeCell ref="A42:E42"/>
    <mergeCell ref="F42:G42"/>
    <mergeCell ref="H42:I42"/>
    <mergeCell ref="A43:D43"/>
    <mergeCell ref="F43:G43"/>
    <mergeCell ref="H43:I43"/>
    <mergeCell ref="A36:I36"/>
    <mergeCell ref="A37:I37"/>
    <mergeCell ref="A38:I38"/>
    <mergeCell ref="B39:I39"/>
    <mergeCell ref="B40:I40"/>
    <mergeCell ref="A1:L1"/>
    <mergeCell ref="B5:K5"/>
    <mergeCell ref="A6:A14"/>
    <mergeCell ref="B7:K7"/>
    <mergeCell ref="F23:L23"/>
    <mergeCell ref="B23:D23"/>
    <mergeCell ref="B6:K6"/>
    <mergeCell ref="B15:K15"/>
    <mergeCell ref="A3:L3"/>
    <mergeCell ref="B13:K13"/>
    <mergeCell ref="B14:K14"/>
    <mergeCell ref="A15:A20"/>
    <mergeCell ref="B16:K16"/>
    <mergeCell ref="B17:K17"/>
    <mergeCell ref="B18:K18"/>
    <mergeCell ref="B19:K19"/>
    <mergeCell ref="F30:L30"/>
    <mergeCell ref="B32:G32"/>
    <mergeCell ref="B20:K20"/>
    <mergeCell ref="B8:K8"/>
    <mergeCell ref="B9:K9"/>
    <mergeCell ref="B10:K10"/>
    <mergeCell ref="B11:K11"/>
    <mergeCell ref="B12:K12"/>
    <mergeCell ref="B33:G33"/>
    <mergeCell ref="B34:G34"/>
    <mergeCell ref="B35:G35"/>
    <mergeCell ref="B21:K21"/>
    <mergeCell ref="B26:D26"/>
    <mergeCell ref="F26:L26"/>
    <mergeCell ref="B27:D27"/>
    <mergeCell ref="F27:L27"/>
    <mergeCell ref="B28:D28"/>
    <mergeCell ref="F28:L28"/>
    <mergeCell ref="A24:D24"/>
    <mergeCell ref="B29:D29"/>
    <mergeCell ref="F29:L29"/>
    <mergeCell ref="B25:D25"/>
    <mergeCell ref="F25:L25"/>
    <mergeCell ref="B30:D30"/>
  </mergeCells>
  <pageMargins left="0" right="0" top="0" bottom="0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Rzeźniczak</dc:creator>
  <cp:lastModifiedBy>Karolina Marciniak</cp:lastModifiedBy>
  <cp:lastPrinted>2019-06-28T13:33:33Z</cp:lastPrinted>
  <dcterms:created xsi:type="dcterms:W3CDTF">2014-06-06T10:28:00Z</dcterms:created>
  <dcterms:modified xsi:type="dcterms:W3CDTF">2019-07-10T09:29:00Z</dcterms:modified>
</cp:coreProperties>
</file>